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760" activeTab="0"/>
  </bookViews>
  <sheets>
    <sheet name="MAPA SIVY" sheetId="1" r:id="rId1"/>
  </sheets>
  <definedNames>
    <definedName name="_xlnm.Print_Area" localSheetId="0">'MAPA SIVY'!$A$1:$E$46</definedName>
  </definedNames>
  <calcPr fullCalcOnLoad="1"/>
</workbook>
</file>

<file path=xl/sharedStrings.xml><?xml version="1.0" encoding="utf-8"?>
<sst xmlns="http://schemas.openxmlformats.org/spreadsheetml/2006/main" count="77" uniqueCount="65">
  <si>
    <t>N° marché</t>
  </si>
  <si>
    <t>Attributaire</t>
  </si>
  <si>
    <t>Objet du marché</t>
  </si>
  <si>
    <t>MARCHES DE TRAVAUX</t>
  </si>
  <si>
    <t>MARCHES DE SERVICES</t>
  </si>
  <si>
    <t>Date signature marché</t>
  </si>
  <si>
    <t>Syndicat Intercommunal de la Vallée de l'Yèvre</t>
  </si>
  <si>
    <t>SIVY - Mairie de Bourges, 11 Rue Jacques Rimbault, 18000 BOURGES</t>
  </si>
  <si>
    <t>02 18 81 00 19 / secretariat.sivy@ville-bourges.fr</t>
  </si>
  <si>
    <t>ETUDE POUR LA RESTAURATION DE LA CONTINUITE ECOLOGIQUE SUR L’YEVRE AVAL ET L’ANNAIN DANS LE DEPARTEMENT DU CHER (18)</t>
  </si>
  <si>
    <t xml:space="preserve">CT01-2016-MAPA03  </t>
  </si>
  <si>
    <t xml:space="preserve">CT01-2016-MAPA02  </t>
  </si>
  <si>
    <t>SARL FRANCK RENIER</t>
  </si>
  <si>
    <t>Année 2016</t>
  </si>
  <si>
    <t>Année 2017</t>
  </si>
  <si>
    <t xml:space="preserve">CT01-2017-MAPA01  </t>
  </si>
  <si>
    <t>CHOGNOT SAS</t>
  </si>
  <si>
    <t xml:space="preserve">CT01-2017-MAPA02  </t>
  </si>
  <si>
    <t>BBF</t>
  </si>
  <si>
    <t>RESTAURATION DE LA RIVIERE YEVRE SUR LES COMMUNES D'AVORD ET FARGES-EN-SEPTAINE (Cher,18) lot n°2 : Aménagement d'un nouveau lit par déblais-remblais, recharges granulométriques</t>
  </si>
  <si>
    <t xml:space="preserve">RESTAURATION ET ENTRETIEN DU LIT ET DES BERGES DES COURS D'EAU DU BASSIN VERSANT DE L'YEVRE : lot n° 03 Aménagements Agricoles (abreuvoirs, gués, clôtures)  </t>
  </si>
  <si>
    <t>Année 2018</t>
  </si>
  <si>
    <t xml:space="preserve">CT01-2018-MAPA01 </t>
  </si>
  <si>
    <t>GEONAT</t>
  </si>
  <si>
    <t xml:space="preserve">BILAN DU CONTRAT TERRITORIAL 2012-2016 DU BARANGEON ET DE SES AFFLUENTS  (Cher,18)  </t>
  </si>
  <si>
    <t xml:space="preserve">CT01-2018-MAPA02  </t>
  </si>
  <si>
    <t>NCA</t>
  </si>
  <si>
    <t>ETUDE POUR LA RESTAURATION DE LA CONTINUITE ECOLOGIQUE DE L'YEVRE MEDIAN (Cher,18) (Communes de Bourges, Saint-Germain-du-Puy, Osmoy)</t>
  </si>
  <si>
    <t xml:space="preserve">CT01-2018-MAPA03  </t>
  </si>
  <si>
    <t xml:space="preserve">RESTAURATION DE LA RIVIERE AUXIGNY SUR LA COMMUNE DE SAINT-MARTIN-D'AUXIGNY (Cher,18) </t>
  </si>
  <si>
    <t>Montant HT</t>
  </si>
  <si>
    <t>Année 2019</t>
  </si>
  <si>
    <t xml:space="preserve">LISTE DES MARCHES CONCLUS </t>
  </si>
  <si>
    <t>CT01-2019-MAPA01</t>
  </si>
  <si>
    <t>CT01-2019-MAPA02</t>
  </si>
  <si>
    <t>CT01-2019-MAPA03</t>
  </si>
  <si>
    <t>RESTAURATION DE LA RIVIERE AUXIGNY SUR LA COMMUNE DE SAINT-MARTIN-D'AUXIGNY : Remise en fond de vallée et reméandrage</t>
  </si>
  <si>
    <t>RESTAURATION DE LA RIVIERE AUXIGNY SUR LA COMMUNE DE BAUGY (Cher,18) : Reconnexion lit mineur - lit majeur et diversification du lit mineur</t>
  </si>
  <si>
    <t>RESTAURATION DE LA RIVIERE AUXIGNY SUR LA COMMUNE DE SAINT-PALAIS (Cher,18) : Reconnexion lit mineur - lit majeur, diversification du lit mineur</t>
  </si>
  <si>
    <t>Année 2020</t>
  </si>
  <si>
    <t>RESTAURATION DE LA RIVIERE LANGIS SUR LA COMMUNE DE SOULANGIS : lot n° 03 Génie hydroécologique - Restauration hydromorphologique</t>
  </si>
  <si>
    <t>CT01-2020-MAPA01</t>
  </si>
  <si>
    <t>ECORIVER</t>
  </si>
  <si>
    <t>RESTAURATION DE LA RIVIERE LANGIS SUR LA COMMUNE DE SOULANGIS : lots n° 01 Génie Forestier et n° 02 Reprofiklage et recharge</t>
  </si>
  <si>
    <t>ECORIVER - BBF</t>
  </si>
  <si>
    <t>RESTAURATION DE LA RIVIERE AUXIGNY SUR LA COMMUNE DE BAUGY (Cher,18) : lot n° 01 Génie Forestier</t>
  </si>
  <si>
    <t>RESTAURATION DE LA RIVIERE AUXIGNY SUR LA COMMUNE DE BAUGY (Cher,18) : lot n° 02 Génie Hydoécologique</t>
  </si>
  <si>
    <t>RESTAURATION DE LA RIVIERE AUXIGNY SUR LA COMMUNE DE SAINT-MARTIN-D'AUXIGNY : lot n° 01 Génie Forestier</t>
  </si>
  <si>
    <t>RESTAURATION DE LA RIVIERE AUXIGNY SUR LA COMMUNE DE SAINT-MARTIN-D'AUXIGNY : lot n° 02 Génie Hydroécologique</t>
  </si>
  <si>
    <t>RESTAURATION DE LA RIVIERE AUXIGNY SUR LA COMMUNE DE SAINT-MARTIN-D'AUXIGNY : lot n° 03 Ouvrage de franchissement du cours d'eau par le bétail et les engins</t>
  </si>
  <si>
    <t xml:space="preserve">RESTAURATION DE LA RIVIERE LANGIS SUR LA COMMUNE DE SOULANGIS : </t>
  </si>
  <si>
    <t>RESTAURATION DE LA RIVIERE AUXIGNY SUR LA COMMUNE DE SAINT-MARTIN-D'AUXIGNY (Cher,18) : lot n° 01 Génie Forestier</t>
  </si>
  <si>
    <t>RESTAURATION DE LA RIVIERE AUXIGNY SUR LA COMMUNE DE SAINT-MARTIN-D'AUXIGNY (Cher,18) : lot n° 02 Génie Hydroécologique</t>
  </si>
  <si>
    <t xml:space="preserve">RESTAURATION DE LA RIVIERE YEVRE SUR LA COMMUNE DE GRON (Cher,18) </t>
  </si>
  <si>
    <t>RESTAURATION DE LA RIVIERE YEVRE SUR LA COMMUNE DE GRON (Cher,18) lot n° 01 : Génie civil</t>
  </si>
  <si>
    <t>RESTAURATION DE LA RIVIERE YEVRE SUR LA COMMUNE DE GRON (Cher,18) lot n° 02 : Génie Hydroécologique</t>
  </si>
  <si>
    <t>RESTAURATION DE LA RIVIERE YEVRE SUR LES COMMUNES D'AVORD ET FARGES-EN-SEPTAINE (Cher,18) lot n°1 : Génie Forestier</t>
  </si>
  <si>
    <t>RESTAURATION DE LA RIVIERE YEVRE SUR LES COMMUNES D'AVORD ET FARGES-EN-SEPTAINE (Cher,18) lot n°2 : Génie hydroécologique</t>
  </si>
  <si>
    <t xml:space="preserve">RESTAURATION ET ENTRETIEN DU LIT ET DES BERGES DES COURS D'EAU DU BASSIN VERSANT DE L'YEVRE </t>
  </si>
  <si>
    <t>MILLET ET FILS</t>
  </si>
  <si>
    <t>RESTAURATION ET ENTRETIEN DU LIT ET DES BERGES DES COURS D'EAU DU BASSIN VERSANT DE L'YEVRE  : lot n° 01 Plantations</t>
  </si>
  <si>
    <t>ATGER</t>
  </si>
  <si>
    <t>MILLET ET FILS - ATGER - SARL FRANCK RENIER</t>
  </si>
  <si>
    <t>RESTAURATION ET ENTRETIEN DU LIT ET DES BERGES DES COURS D'EAU DU BASSIN VERSANT DE L'YEVRE  : lot n° 02 Intervention sélective sur la vézgétation et enlèvement d'enbâcles</t>
  </si>
  <si>
    <t>HYDRO-M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</si>
</sst>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0000"/>
    <numFmt numFmtId="168" formatCode="#,##0.00\ &quot;€&quot;"/>
  </numFmts>
  <fonts count="49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6"/>
      <name val="Times New Roman"/>
      <family val="1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i/>
      <sz val="16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name val="Tahoma"/>
      <family val="2"/>
    </font>
    <font>
      <i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center" vertical="center"/>
    </xf>
    <xf numFmtId="168" fontId="8" fillId="0" borderId="0" xfId="45" applyNumberFormat="1" applyFont="1" applyBorder="1" applyAlignment="1">
      <alignment horizontal="right" vertical="center"/>
    </xf>
    <xf numFmtId="168" fontId="5" fillId="0" borderId="12" xfId="45" applyNumberFormat="1" applyFont="1" applyBorder="1" applyAlignment="1">
      <alignment horizontal="center"/>
    </xf>
    <xf numFmtId="168" fontId="10" fillId="0" borderId="10" xfId="45" applyNumberFormat="1" applyFont="1" applyBorder="1" applyAlignment="1">
      <alignment horizontal="right" vertical="center" wrapText="1"/>
    </xf>
    <xf numFmtId="168" fontId="10" fillId="0" borderId="17" xfId="45" applyNumberFormat="1" applyFont="1" applyBorder="1" applyAlignment="1">
      <alignment horizontal="right" vertical="center" wrapText="1"/>
    </xf>
    <xf numFmtId="168" fontId="2" fillId="0" borderId="0" xfId="45" applyNumberFormat="1" applyFont="1" applyBorder="1" applyAlignment="1">
      <alignment horizontal="right"/>
    </xf>
    <xf numFmtId="168" fontId="1" fillId="0" borderId="0" xfId="45" applyNumberFormat="1" applyFont="1" applyAlignment="1">
      <alignment horizontal="right"/>
    </xf>
    <xf numFmtId="168" fontId="0" fillId="0" borderId="0" xfId="45" applyNumberFormat="1" applyFont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68" fontId="10" fillId="0" borderId="0" xfId="45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68" fontId="12" fillId="0" borderId="10" xfId="45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right" vertical="center"/>
    </xf>
    <xf numFmtId="10" fontId="8" fillId="0" borderId="0" xfId="0" applyNumberFormat="1" applyFont="1" applyBorder="1" applyAlignment="1">
      <alignment horizontal="right" vertical="center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/>
    </xf>
    <xf numFmtId="168" fontId="30" fillId="0" borderId="10" xfId="45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168" fontId="0" fillId="0" borderId="10" xfId="45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168" fontId="30" fillId="0" borderId="17" xfId="45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57150</xdr:rowOff>
    </xdr:from>
    <xdr:to>
      <xdr:col>1</xdr:col>
      <xdr:colOff>1200150</xdr:colOff>
      <xdr:row>2</xdr:row>
      <xdr:rowOff>276225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H48" sqref="H48"/>
    </sheetView>
  </sheetViews>
  <sheetFormatPr defaultColWidth="11.421875" defaultRowHeight="12.75"/>
  <cols>
    <col min="1" max="1" width="19.28125" style="0" customWidth="1"/>
    <col min="2" max="2" width="25.140625" style="0" customWidth="1"/>
    <col min="3" max="3" width="48.00390625" style="0" customWidth="1"/>
    <col min="4" max="4" width="24.00390625" style="25" customWidth="1"/>
    <col min="5" max="5" width="23.421875" style="0" customWidth="1"/>
  </cols>
  <sheetData>
    <row r="1" spans="1:5" ht="24.75" customHeight="1">
      <c r="A1" s="36" t="s">
        <v>6</v>
      </c>
      <c r="B1" s="36"/>
      <c r="C1" s="36"/>
      <c r="D1" s="36"/>
      <c r="E1" s="36"/>
    </row>
    <row r="2" spans="1:5" ht="24.75" customHeight="1">
      <c r="A2" s="37" t="s">
        <v>7</v>
      </c>
      <c r="B2" s="37"/>
      <c r="C2" s="37"/>
      <c r="D2" s="37"/>
      <c r="E2" s="37"/>
    </row>
    <row r="3" spans="1:5" ht="24.75" customHeight="1">
      <c r="A3" s="37" t="s">
        <v>8</v>
      </c>
      <c r="B3" s="37"/>
      <c r="C3" s="37"/>
      <c r="D3" s="37"/>
      <c r="E3" s="37"/>
    </row>
    <row r="4" spans="1:5" ht="15">
      <c r="A4" s="4"/>
      <c r="B4" s="4"/>
      <c r="C4" s="4"/>
      <c r="D4" s="19"/>
      <c r="E4" s="4"/>
    </row>
    <row r="5" spans="1:5" ht="14.25">
      <c r="A5" s="3"/>
      <c r="B5" s="3"/>
      <c r="C5" s="3"/>
      <c r="D5" s="23"/>
      <c r="E5" s="3"/>
    </row>
    <row r="6" spans="1:5" ht="19.5">
      <c r="A6" s="35" t="s">
        <v>32</v>
      </c>
      <c r="B6" s="35"/>
      <c r="C6" s="35"/>
      <c r="D6" s="35"/>
      <c r="E6" s="35"/>
    </row>
    <row r="7" spans="1:5" ht="14.25">
      <c r="A7" s="2"/>
      <c r="B7" s="2"/>
      <c r="C7" s="1"/>
      <c r="D7" s="24"/>
      <c r="E7" s="1"/>
    </row>
    <row r="8" spans="1:5" ht="21" thickBot="1">
      <c r="A8" s="41" t="s">
        <v>4</v>
      </c>
      <c r="B8" s="41"/>
      <c r="C8" s="41"/>
      <c r="D8" s="41"/>
      <c r="E8" s="41"/>
    </row>
    <row r="9" spans="1:5" ht="12.75">
      <c r="A9" s="8" t="s">
        <v>0</v>
      </c>
      <c r="B9" s="9" t="s">
        <v>1</v>
      </c>
      <c r="C9" s="9" t="s">
        <v>2</v>
      </c>
      <c r="D9" s="20" t="s">
        <v>30</v>
      </c>
      <c r="E9" s="10" t="s">
        <v>5</v>
      </c>
    </row>
    <row r="10" spans="1:5" s="5" customFormat="1" ht="15">
      <c r="A10" s="38" t="s">
        <v>21</v>
      </c>
      <c r="B10" s="39"/>
      <c r="C10" s="39"/>
      <c r="D10" s="39"/>
      <c r="E10" s="40"/>
    </row>
    <row r="11" spans="1:5" s="5" customFormat="1" ht="22.5">
      <c r="A11" s="11" t="s">
        <v>22</v>
      </c>
      <c r="B11" s="7" t="s">
        <v>23</v>
      </c>
      <c r="C11" s="6" t="s">
        <v>24</v>
      </c>
      <c r="D11" s="21">
        <v>26140</v>
      </c>
      <c r="E11" s="12">
        <v>43195</v>
      </c>
    </row>
    <row r="12" spans="1:5" s="5" customFormat="1" ht="45.75" thickBot="1">
      <c r="A12" s="15" t="s">
        <v>25</v>
      </c>
      <c r="B12" s="16" t="s">
        <v>26</v>
      </c>
      <c r="C12" s="17" t="s">
        <v>27</v>
      </c>
      <c r="D12" s="22">
        <v>145900</v>
      </c>
      <c r="E12" s="18">
        <v>43329</v>
      </c>
    </row>
    <row r="13" spans="1:5" s="5" customFormat="1" ht="15">
      <c r="A13" s="38" t="s">
        <v>13</v>
      </c>
      <c r="B13" s="39"/>
      <c r="C13" s="39"/>
      <c r="D13" s="39"/>
      <c r="E13" s="40"/>
    </row>
    <row r="14" spans="1:5" s="5" customFormat="1" ht="33.75">
      <c r="A14" s="11" t="s">
        <v>10</v>
      </c>
      <c r="B14" s="14" t="s">
        <v>64</v>
      </c>
      <c r="C14" s="6" t="s">
        <v>9</v>
      </c>
      <c r="D14" s="21">
        <v>119445</v>
      </c>
      <c r="E14" s="13">
        <v>42510</v>
      </c>
    </row>
    <row r="15" spans="1:5" s="5" customFormat="1" ht="12.75">
      <c r="A15" s="26"/>
      <c r="B15" s="27"/>
      <c r="C15" s="26"/>
      <c r="D15" s="28"/>
      <c r="E15" s="29"/>
    </row>
    <row r="16" spans="1:5" ht="21" thickBot="1">
      <c r="A16" s="41" t="s">
        <v>3</v>
      </c>
      <c r="B16" s="41"/>
      <c r="C16" s="41"/>
      <c r="D16" s="41"/>
      <c r="E16" s="41"/>
    </row>
    <row r="17" spans="1:5" ht="12.75">
      <c r="A17" s="8" t="s">
        <v>0</v>
      </c>
      <c r="B17" s="9" t="s">
        <v>1</v>
      </c>
      <c r="C17" s="9" t="s">
        <v>2</v>
      </c>
      <c r="D17" s="20" t="s">
        <v>30</v>
      </c>
      <c r="E17" s="10" t="s">
        <v>5</v>
      </c>
    </row>
    <row r="18" spans="1:5" ht="15">
      <c r="A18" s="38" t="s">
        <v>39</v>
      </c>
      <c r="B18" s="39"/>
      <c r="C18" s="39"/>
      <c r="D18" s="39"/>
      <c r="E18" s="40"/>
    </row>
    <row r="19" spans="1:5" ht="22.5">
      <c r="A19" s="42" t="s">
        <v>41</v>
      </c>
      <c r="B19" s="30" t="s">
        <v>44</v>
      </c>
      <c r="C19" s="6" t="s">
        <v>50</v>
      </c>
      <c r="D19" s="21">
        <f>D20+D21</f>
        <v>68940</v>
      </c>
      <c r="E19" s="52">
        <v>44028</v>
      </c>
    </row>
    <row r="20" spans="1:5" ht="31.5">
      <c r="A20" s="42"/>
      <c r="B20" s="57" t="s">
        <v>42</v>
      </c>
      <c r="C20" s="31" t="s">
        <v>43</v>
      </c>
      <c r="D20" s="32">
        <v>23955</v>
      </c>
      <c r="E20" s="52"/>
    </row>
    <row r="21" spans="1:5" ht="31.5">
      <c r="A21" s="42"/>
      <c r="B21" s="57" t="s">
        <v>18</v>
      </c>
      <c r="C21" s="31" t="s">
        <v>40</v>
      </c>
      <c r="D21" s="32">
        <v>44985</v>
      </c>
      <c r="E21" s="52"/>
    </row>
    <row r="22" spans="1:5" ht="15">
      <c r="A22" s="38" t="s">
        <v>31</v>
      </c>
      <c r="B22" s="39"/>
      <c r="C22" s="39"/>
      <c r="D22" s="39"/>
      <c r="E22" s="40"/>
    </row>
    <row r="23" spans="1:5" ht="33.75">
      <c r="A23" s="42" t="s">
        <v>33</v>
      </c>
      <c r="B23" s="50" t="s">
        <v>18</v>
      </c>
      <c r="C23" s="6" t="s">
        <v>36</v>
      </c>
      <c r="D23" s="21">
        <f>D24+D25+D26</f>
        <v>76830</v>
      </c>
      <c r="E23" s="52">
        <v>43635</v>
      </c>
    </row>
    <row r="24" spans="1:5" ht="21">
      <c r="A24" s="42"/>
      <c r="B24" s="50"/>
      <c r="C24" s="31" t="s">
        <v>47</v>
      </c>
      <c r="D24" s="32">
        <v>7810</v>
      </c>
      <c r="E24" s="52"/>
    </row>
    <row r="25" spans="1:5" ht="21">
      <c r="A25" s="42"/>
      <c r="B25" s="50"/>
      <c r="C25" s="31" t="s">
        <v>48</v>
      </c>
      <c r="D25" s="32">
        <v>59220</v>
      </c>
      <c r="E25" s="52"/>
    </row>
    <row r="26" spans="1:5" ht="31.5">
      <c r="A26" s="42"/>
      <c r="B26" s="50"/>
      <c r="C26" s="31" t="s">
        <v>49</v>
      </c>
      <c r="D26" s="32">
        <v>9800</v>
      </c>
      <c r="E26" s="52"/>
    </row>
    <row r="27" spans="1:5" ht="33.75">
      <c r="A27" s="42" t="s">
        <v>34</v>
      </c>
      <c r="B27" s="43" t="s">
        <v>16</v>
      </c>
      <c r="C27" s="6" t="s">
        <v>37</v>
      </c>
      <c r="D27" s="21">
        <f>D28+D29</f>
        <v>91159.35</v>
      </c>
      <c r="E27" s="52">
        <v>43635</v>
      </c>
    </row>
    <row r="28" spans="1:5" ht="21">
      <c r="A28" s="42"/>
      <c r="B28" s="43"/>
      <c r="C28" s="31" t="s">
        <v>45</v>
      </c>
      <c r="D28" s="32">
        <v>14848</v>
      </c>
      <c r="E28" s="52"/>
    </row>
    <row r="29" spans="1:5" ht="21">
      <c r="A29" s="42"/>
      <c r="B29" s="43"/>
      <c r="C29" s="31" t="s">
        <v>46</v>
      </c>
      <c r="D29" s="32">
        <v>76311.35</v>
      </c>
      <c r="E29" s="52"/>
    </row>
    <row r="30" spans="1:5" ht="45">
      <c r="A30" s="11" t="s">
        <v>35</v>
      </c>
      <c r="B30" s="7" t="s">
        <v>16</v>
      </c>
      <c r="C30" s="6" t="s">
        <v>38</v>
      </c>
      <c r="D30" s="21">
        <v>81024</v>
      </c>
      <c r="E30" s="13">
        <v>43613</v>
      </c>
    </row>
    <row r="31" spans="1:5" ht="15">
      <c r="A31" s="38" t="s">
        <v>21</v>
      </c>
      <c r="B31" s="39"/>
      <c r="C31" s="39"/>
      <c r="D31" s="39"/>
      <c r="E31" s="40"/>
    </row>
    <row r="32" spans="1:5" ht="22.5">
      <c r="A32" s="42" t="s">
        <v>28</v>
      </c>
      <c r="B32" s="43" t="s">
        <v>18</v>
      </c>
      <c r="C32" s="6" t="s">
        <v>29</v>
      </c>
      <c r="D32" s="21">
        <f>D33+D34</f>
        <v>37050</v>
      </c>
      <c r="E32" s="45">
        <v>43298</v>
      </c>
    </row>
    <row r="33" spans="1:5" ht="21">
      <c r="A33" s="42"/>
      <c r="B33" s="43"/>
      <c r="C33" s="31" t="s">
        <v>51</v>
      </c>
      <c r="D33" s="32">
        <v>16000</v>
      </c>
      <c r="E33" s="45"/>
    </row>
    <row r="34" spans="1:5" ht="31.5">
      <c r="A34" s="42"/>
      <c r="B34" s="43"/>
      <c r="C34" s="31" t="s">
        <v>52</v>
      </c>
      <c r="D34" s="32">
        <v>21050</v>
      </c>
      <c r="E34" s="45"/>
    </row>
    <row r="35" spans="1:5" ht="15">
      <c r="A35" s="38" t="s">
        <v>14</v>
      </c>
      <c r="B35" s="39"/>
      <c r="C35" s="39"/>
      <c r="D35" s="39"/>
      <c r="E35" s="40"/>
    </row>
    <row r="36" spans="1:5" ht="22.5">
      <c r="A36" s="42" t="s">
        <v>15</v>
      </c>
      <c r="B36" s="43" t="s">
        <v>16</v>
      </c>
      <c r="C36" s="6" t="s">
        <v>53</v>
      </c>
      <c r="D36" s="21">
        <f>15100+50100</f>
        <v>65200</v>
      </c>
      <c r="E36" s="45">
        <v>42886</v>
      </c>
    </row>
    <row r="37" spans="1:5" ht="22.5">
      <c r="A37" s="42"/>
      <c r="B37" s="43"/>
      <c r="C37" s="44" t="s">
        <v>54</v>
      </c>
      <c r="D37" s="46">
        <v>15100</v>
      </c>
      <c r="E37" s="45"/>
    </row>
    <row r="38" spans="1:5" ht="22.5">
      <c r="A38" s="42"/>
      <c r="B38" s="43"/>
      <c r="C38" s="44" t="s">
        <v>55</v>
      </c>
      <c r="D38" s="46">
        <v>50100</v>
      </c>
      <c r="E38" s="45"/>
    </row>
    <row r="39" spans="1:5" ht="45">
      <c r="A39" s="42" t="s">
        <v>17</v>
      </c>
      <c r="B39" s="43" t="s">
        <v>18</v>
      </c>
      <c r="C39" s="6" t="s">
        <v>19</v>
      </c>
      <c r="D39" s="21">
        <f>D40+D41</f>
        <v>84950</v>
      </c>
      <c r="E39" s="45">
        <v>42886</v>
      </c>
    </row>
    <row r="40" spans="1:5" ht="33.75">
      <c r="A40" s="42"/>
      <c r="B40" s="43"/>
      <c r="C40" s="44" t="s">
        <v>56</v>
      </c>
      <c r="D40" s="46">
        <v>13400</v>
      </c>
      <c r="E40" s="45"/>
    </row>
    <row r="41" spans="1:5" ht="38.25">
      <c r="A41" s="42"/>
      <c r="B41" s="43"/>
      <c r="C41" s="47" t="s">
        <v>57</v>
      </c>
      <c r="D41" s="48">
        <v>71550</v>
      </c>
      <c r="E41" s="45"/>
    </row>
    <row r="42" spans="1:5" ht="15">
      <c r="A42" s="38" t="s">
        <v>13</v>
      </c>
      <c r="B42" s="39"/>
      <c r="C42" s="39"/>
      <c r="D42" s="39"/>
      <c r="E42" s="40"/>
    </row>
    <row r="43" spans="1:5" ht="33.75">
      <c r="A43" s="42" t="s">
        <v>11</v>
      </c>
      <c r="B43" s="51" t="s">
        <v>62</v>
      </c>
      <c r="C43" s="6" t="s">
        <v>58</v>
      </c>
      <c r="D43" s="21">
        <f>D44+D45+D46</f>
        <v>127138</v>
      </c>
      <c r="E43" s="33">
        <v>42481</v>
      </c>
    </row>
    <row r="44" spans="1:5" ht="33.75">
      <c r="A44" s="42"/>
      <c r="B44" s="53" t="s">
        <v>59</v>
      </c>
      <c r="C44" s="44" t="s">
        <v>60</v>
      </c>
      <c r="D44" s="46">
        <v>6345</v>
      </c>
      <c r="E44" s="34"/>
    </row>
    <row r="45" spans="1:5" ht="45">
      <c r="A45" s="42"/>
      <c r="B45" s="53" t="s">
        <v>61</v>
      </c>
      <c r="C45" s="44" t="s">
        <v>63</v>
      </c>
      <c r="D45" s="46">
        <v>19915</v>
      </c>
      <c r="E45" s="34"/>
    </row>
    <row r="46" spans="1:5" ht="45.75" thickBot="1">
      <c r="A46" s="49"/>
      <c r="B46" s="54" t="s">
        <v>12</v>
      </c>
      <c r="C46" s="55" t="s">
        <v>20</v>
      </c>
      <c r="D46" s="56">
        <v>100878</v>
      </c>
      <c r="E46" s="58"/>
    </row>
  </sheetData>
  <sheetProtection/>
  <mergeCells count="32">
    <mergeCell ref="A43:A46"/>
    <mergeCell ref="E43:E46"/>
    <mergeCell ref="A36:A38"/>
    <mergeCell ref="B36:B38"/>
    <mergeCell ref="E36:E38"/>
    <mergeCell ref="A39:A41"/>
    <mergeCell ref="B39:B41"/>
    <mergeCell ref="E39:E41"/>
    <mergeCell ref="A42:E42"/>
    <mergeCell ref="A13:E13"/>
    <mergeCell ref="A35:E35"/>
    <mergeCell ref="A31:E31"/>
    <mergeCell ref="A10:E10"/>
    <mergeCell ref="A8:E8"/>
    <mergeCell ref="A16:E16"/>
    <mergeCell ref="A18:E18"/>
    <mergeCell ref="E27:E29"/>
    <mergeCell ref="B27:B29"/>
    <mergeCell ref="A6:E6"/>
    <mergeCell ref="A1:E1"/>
    <mergeCell ref="A2:E2"/>
    <mergeCell ref="A3:E3"/>
    <mergeCell ref="A22:E22"/>
    <mergeCell ref="A19:A21"/>
    <mergeCell ref="E19:E21"/>
    <mergeCell ref="A27:A29"/>
    <mergeCell ref="A23:A26"/>
    <mergeCell ref="B23:B26"/>
    <mergeCell ref="E23:E26"/>
    <mergeCell ref="A32:A34"/>
    <mergeCell ref="B32:B34"/>
    <mergeCell ref="E32:E3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SYNAPSE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secretariat.sivy</cp:lastModifiedBy>
  <cp:lastPrinted>2021-05-12T14:31:07Z</cp:lastPrinted>
  <dcterms:created xsi:type="dcterms:W3CDTF">2007-02-06T08:32:42Z</dcterms:created>
  <dcterms:modified xsi:type="dcterms:W3CDTF">2021-05-12T15:07:27Z</dcterms:modified>
  <cp:category/>
  <cp:version/>
  <cp:contentType/>
  <cp:contentStatus/>
</cp:coreProperties>
</file>